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Ramune\Documents\Ramunes_LSTA_doc\25_Šilumos suvartojimas daugiabuciuose\2017_12\"/>
    </mc:Choice>
  </mc:AlternateContent>
  <bookViews>
    <workbookView xWindow="0" yWindow="0" windowWidth="28800" windowHeight="11760" xr2:uid="{00000000-000D-0000-FFFF-FFFF00000000}"/>
  </bookViews>
  <sheets>
    <sheet name="2017_gruodis" sheetId="1" r:id="rId1"/>
  </sheets>
  <definedNames>
    <definedName name="_xlnm._FilterDatabase" localSheetId="0" hidden="1">'2017_gruodis'!$A$5:$I$8</definedName>
    <definedName name="_xlnm.Print_Titles" localSheetId="0">'2017_gruodis'!$3:$3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E31" i="1" l="1"/>
  <c r="E30" i="1"/>
  <c r="E26" i="1"/>
  <c r="E25" i="1"/>
  <c r="E23" i="1"/>
  <c r="E22" i="1"/>
  <c r="E20" i="1"/>
  <c r="E19" i="1"/>
  <c r="E17" i="1"/>
  <c r="E15" i="1"/>
  <c r="E14" i="1"/>
  <c r="E9" i="1"/>
  <c r="E10" i="1"/>
  <c r="E11" i="1"/>
  <c r="E12" i="1"/>
  <c r="E13" i="1"/>
  <c r="E8" i="1"/>
  <c r="E7" i="1"/>
  <c r="H8" i="1"/>
  <c r="I8" i="1" s="1"/>
  <c r="H9" i="1"/>
  <c r="I9" i="1" s="1"/>
  <c r="H10" i="1"/>
  <c r="I10" i="1" s="1"/>
  <c r="H11" i="1"/>
  <c r="H12" i="1"/>
  <c r="I12" i="1" s="1"/>
  <c r="H13" i="1"/>
  <c r="I13" i="1" s="1"/>
  <c r="H14" i="1"/>
  <c r="I14" i="1" s="1"/>
  <c r="H15" i="1"/>
  <c r="H16" i="1"/>
  <c r="I16" i="1" s="1"/>
  <c r="H17" i="1"/>
  <c r="I17" i="1" s="1"/>
  <c r="H19" i="1"/>
  <c r="I19" i="1" s="1"/>
  <c r="H20" i="1"/>
  <c r="H21" i="1"/>
  <c r="I21" i="1" s="1"/>
  <c r="H22" i="1"/>
  <c r="I22" i="1" s="1"/>
  <c r="H23" i="1"/>
  <c r="I23" i="1" s="1"/>
  <c r="H24" i="1"/>
  <c r="H25" i="1"/>
  <c r="I25" i="1" s="1"/>
  <c r="H26" i="1"/>
  <c r="I26" i="1" s="1"/>
  <c r="H27" i="1"/>
  <c r="I27" i="1" s="1"/>
  <c r="H28" i="1"/>
  <c r="H29" i="1"/>
  <c r="I29" i="1" s="1"/>
  <c r="H30" i="1"/>
  <c r="I30" i="1" s="1"/>
  <c r="H31" i="1"/>
  <c r="I31" i="1" s="1"/>
  <c r="H32" i="1"/>
  <c r="H33" i="1"/>
  <c r="I33" i="1" s="1"/>
  <c r="H7" i="1"/>
  <c r="I7" i="1" s="1"/>
  <c r="H6" i="1"/>
  <c r="I6" i="1" s="1"/>
  <c r="I11" i="1"/>
  <c r="I15" i="1"/>
  <c r="I20" i="1"/>
  <c r="I24" i="1"/>
  <c r="I28" i="1"/>
  <c r="I32" i="1"/>
</calcChain>
</file>

<file path=xl/sharedStrings.xml><?xml version="1.0" encoding="utf-8"?>
<sst xmlns="http://schemas.openxmlformats.org/spreadsheetml/2006/main" count="73" uniqueCount="68">
  <si>
    <t>Įmonė</t>
  </si>
  <si>
    <t>Miestas</t>
  </si>
  <si>
    <t xml:space="preserve">Vidutinė lauko oro temperatūra </t>
  </si>
  <si>
    <t>Dieno- laipsniai</t>
  </si>
  <si>
    <t xml:space="preserve">Šilumos kaina gyventojams
(su PVM) </t>
  </si>
  <si>
    <t>Šilumos suvartojimas 60 m² ploto buto šildymui</t>
  </si>
  <si>
    <t>Mokėjimai už šilumą 60 m² ploto buto šildymui 
(su PVM)</t>
  </si>
  <si>
    <r>
      <rPr>
        <vertAlign val="superscript"/>
        <sz val="8"/>
        <rFont val="Arial"/>
        <family val="2"/>
        <charset val="186"/>
      </rPr>
      <t>0</t>
    </r>
    <r>
      <rPr>
        <sz val="8"/>
        <rFont val="Arial"/>
        <family val="2"/>
        <charset val="186"/>
      </rPr>
      <t>C</t>
    </r>
  </si>
  <si>
    <t>Eur/m²/mėn</t>
  </si>
  <si>
    <t>vnt.</t>
  </si>
  <si>
    <t>EUR/MWh</t>
  </si>
  <si>
    <t>kWh/mėn</t>
  </si>
  <si>
    <t>EUR/mėn</t>
  </si>
  <si>
    <t>AB ,,Vilniaus šilumos tinklai"</t>
  </si>
  <si>
    <t>Vilnius</t>
  </si>
  <si>
    <t>AB ,,Kauno energija"</t>
  </si>
  <si>
    <t>Kaunas</t>
  </si>
  <si>
    <t>AB "Klaipėdos energija"</t>
  </si>
  <si>
    <t>Klaipėda</t>
  </si>
  <si>
    <t>AB ,,Šiaulių energija"</t>
  </si>
  <si>
    <t>Šiauliai</t>
  </si>
  <si>
    <t>AB"Panevėžio energija"</t>
  </si>
  <si>
    <t>Panevėžys</t>
  </si>
  <si>
    <t>Pasvalys</t>
  </si>
  <si>
    <t>Rokiškis</t>
  </si>
  <si>
    <t>Kėdainiai</t>
  </si>
  <si>
    <t>Kupiškis</t>
  </si>
  <si>
    <t>Zarasai</t>
  </si>
  <si>
    <t>UAB "Utenos šilumos tinklai"</t>
  </si>
  <si>
    <t>Utena</t>
  </si>
  <si>
    <t>UAB "Mažeikių šilumos tinklai"</t>
  </si>
  <si>
    <t>Mažeikiai</t>
  </si>
  <si>
    <t>AB „Jonavos šilumos tinklai“</t>
  </si>
  <si>
    <t>UAB Akmenės energija</t>
  </si>
  <si>
    <t>Akmenė</t>
  </si>
  <si>
    <t>UAB"Anykščių šiluma"</t>
  </si>
  <si>
    <t>Anykščių miestas</t>
  </si>
  <si>
    <t>UAB Elektrėnų komunalinis ūkis</t>
  </si>
  <si>
    <t>Elektrėnai</t>
  </si>
  <si>
    <t>UAB Ignalinos šilumos tinklai</t>
  </si>
  <si>
    <t>Ignalina</t>
  </si>
  <si>
    <t>UAB ,,Kaišiadorių šiluma"</t>
  </si>
  <si>
    <t>Kaišiadorys</t>
  </si>
  <si>
    <t>UAB "Lazdijų šiluma"</t>
  </si>
  <si>
    <t>UAB „Pakruojo šiluma“</t>
  </si>
  <si>
    <t>Pakruojis</t>
  </si>
  <si>
    <t>UAB „Plungės šilumos tinklai“</t>
  </si>
  <si>
    <t>Plungė</t>
  </si>
  <si>
    <t>UAB "Radviliškio šiluma"</t>
  </si>
  <si>
    <t>Radviliškis</t>
  </si>
  <si>
    <t>UAB „Raseinių šilumos tinklai"</t>
  </si>
  <si>
    <t>Raseiniai</t>
  </si>
  <si>
    <t>UAB ,,Šakių šilumos tinklai"</t>
  </si>
  <si>
    <t>Šakiai</t>
  </si>
  <si>
    <t>UAB " Šalčininkų šilumos tinklai"</t>
  </si>
  <si>
    <t>Šalčininkai</t>
  </si>
  <si>
    <t>UAB "Trakų energija"</t>
  </si>
  <si>
    <t>Trakai</t>
  </si>
  <si>
    <t>UAB "Varėnos šiluma"</t>
  </si>
  <si>
    <t>Varėna</t>
  </si>
  <si>
    <t>Vidutinis mokėjimas už šilumą 1 m² ploto šildymui mieste</t>
  </si>
  <si>
    <t>Lazdijai</t>
  </si>
  <si>
    <t>Jonava</t>
  </si>
  <si>
    <t>Vidutinis visų daugiabučių šilumos suvartojimas šildymui mieste</t>
  </si>
  <si>
    <t>kWh/m²/mėn</t>
  </si>
  <si>
    <t>Šilumos vartojimo mokėjimo įtaka mokėjimamas už šilumą (2017 m. gruodis)</t>
  </si>
  <si>
    <t>UAB ''Litesko" filialas "Biržų šiluma"</t>
  </si>
  <si>
    <t>Biržai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</si>
</sst>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sz val="10"/>
      <name val="Arial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7" xfId="0" applyNumberFormat="1" applyFont="1" applyFill="1" applyBorder="1" applyAlignment="1" applyProtection="1">
      <alignment horizontal="center" vertical="center"/>
      <protection locked="0"/>
    </xf>
    <xf numFmtId="165" fontId="6" fillId="2" borderId="7" xfId="0" applyNumberFormat="1" applyFont="1" applyFill="1" applyBorder="1" applyAlignment="1" applyProtection="1">
      <alignment horizontal="center" vertical="center"/>
      <protection locked="0"/>
    </xf>
    <xf numFmtId="165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65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 applyProtection="1">
      <alignment horizontal="center" vertical="center"/>
      <protection locked="0"/>
    </xf>
    <xf numFmtId="2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2" fontId="2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2" fontId="6" fillId="4" borderId="7" xfId="0" applyNumberFormat="1" applyFont="1" applyFill="1" applyBorder="1" applyAlignment="1" applyProtection="1">
      <alignment horizontal="center" vertical="center"/>
      <protection locked="0"/>
    </xf>
    <xf numFmtId="164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 applyProtection="1">
      <alignment horizontal="center" vertical="center"/>
      <protection locked="0"/>
    </xf>
    <xf numFmtId="165" fontId="6" fillId="5" borderId="7" xfId="0" applyNumberFormat="1" applyFont="1" applyFill="1" applyBorder="1" applyAlignment="1" applyProtection="1">
      <alignment horizontal="center" vertical="center"/>
      <protection locked="0"/>
    </xf>
    <xf numFmtId="2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7" xfId="0" applyNumberFormat="1" applyFont="1" applyFill="1" applyBorder="1" applyAlignment="1" applyProtection="1">
      <alignment horizontal="center" vertical="center"/>
      <protection locked="0"/>
    </xf>
    <xf numFmtId="2" fontId="2" fillId="5" borderId="7" xfId="0" applyNumberFormat="1" applyFont="1" applyFill="1" applyBorder="1" applyAlignment="1" applyProtection="1">
      <alignment horizontal="center" vertical="center"/>
    </xf>
    <xf numFmtId="2" fontId="2" fillId="2" borderId="7" xfId="0" applyNumberFormat="1" applyFont="1" applyFill="1" applyBorder="1" applyAlignment="1" applyProtection="1">
      <alignment horizontal="center" vertical="center"/>
    </xf>
    <xf numFmtId="2" fontId="2" fillId="3" borderId="7" xfId="0" applyNumberFormat="1" applyFont="1" applyFill="1" applyBorder="1" applyAlignment="1" applyProtection="1">
      <alignment horizontal="center" vertical="center"/>
    </xf>
    <xf numFmtId="2" fontId="2" fillId="4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 xr:uid="{FC81AE02-1EB7-4519-93BD-122A2940DB5D}"/>
    <cellStyle name="Paprastas 3" xfId="1" xr:uid="{844C482C-8686-4EC5-9FB4-1A4B17195868}"/>
  </cellStyles>
  <dxfs count="0"/>
  <tableStyles count="0" defaultTableStyle="TableStyleMedium2" defaultPivotStyle="PivotStyleLight16"/>
  <colors>
    <mruColors>
      <color rgb="FFFF6600"/>
      <color rgb="FFFF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="80" zoomScaleNormal="80" workbookViewId="0">
      <selection activeCell="T25" sqref="T25"/>
    </sheetView>
  </sheetViews>
  <sheetFormatPr defaultRowHeight="11.25" x14ac:dyDescent="0.2"/>
  <cols>
    <col min="1" max="1" width="30.5703125" style="2" customWidth="1"/>
    <col min="2" max="2" width="18" style="2" customWidth="1"/>
    <col min="3" max="3" width="10.85546875" style="2" customWidth="1"/>
    <col min="4" max="4" width="14" style="3" customWidth="1"/>
    <col min="5" max="5" width="15.140625" style="4" customWidth="1"/>
    <col min="6" max="6" width="8.140625" style="4" customWidth="1"/>
    <col min="7" max="7" width="13.5703125" style="2" customWidth="1"/>
    <col min="8" max="8" width="12.140625" style="2" customWidth="1"/>
    <col min="9" max="9" width="13.42578125" style="2" customWidth="1"/>
    <col min="10" max="11" width="9.140625" style="1"/>
    <col min="12" max="12" width="9" style="1" bestFit="1" customWidth="1"/>
    <col min="13" max="16384" width="9.140625" style="1"/>
  </cols>
  <sheetData>
    <row r="1" spans="1:9" ht="57" customHeight="1" thickBot="1" x14ac:dyDescent="0.2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22.5" customHeight="1" x14ac:dyDescent="0.2">
      <c r="A2" s="45" t="s">
        <v>0</v>
      </c>
      <c r="B2" s="47" t="s">
        <v>1</v>
      </c>
      <c r="C2" s="47" t="s">
        <v>2</v>
      </c>
      <c r="D2" s="50" t="s">
        <v>63</v>
      </c>
      <c r="E2" s="52" t="s">
        <v>60</v>
      </c>
      <c r="F2" s="52" t="s">
        <v>3</v>
      </c>
      <c r="G2" s="54" t="s">
        <v>4</v>
      </c>
      <c r="H2" s="54" t="s">
        <v>5</v>
      </c>
      <c r="I2" s="56" t="s">
        <v>6</v>
      </c>
    </row>
    <row r="3" spans="1:9" s="2" customFormat="1" ht="68.25" customHeight="1" x14ac:dyDescent="0.2">
      <c r="A3" s="46"/>
      <c r="B3" s="48"/>
      <c r="C3" s="49"/>
      <c r="D3" s="51"/>
      <c r="E3" s="53"/>
      <c r="F3" s="53"/>
      <c r="G3" s="55"/>
      <c r="H3" s="55"/>
      <c r="I3" s="57"/>
    </row>
    <row r="4" spans="1:9" s="2" customFormat="1" ht="12" thickBot="1" x14ac:dyDescent="0.25">
      <c r="A4" s="46"/>
      <c r="B4" s="48"/>
      <c r="C4" s="10" t="s">
        <v>7</v>
      </c>
      <c r="D4" s="11" t="s">
        <v>64</v>
      </c>
      <c r="E4" s="12" t="s">
        <v>8</v>
      </c>
      <c r="F4" s="12" t="s">
        <v>9</v>
      </c>
      <c r="G4" s="13" t="s">
        <v>10</v>
      </c>
      <c r="H4" s="14" t="s">
        <v>11</v>
      </c>
      <c r="I4" s="15" t="s">
        <v>12</v>
      </c>
    </row>
    <row r="5" spans="1:9" s="2" customFormat="1" x14ac:dyDescent="0.2">
      <c r="A5" s="58">
        <v>1</v>
      </c>
      <c r="B5" s="58">
        <v>2</v>
      </c>
      <c r="C5" s="59">
        <v>3</v>
      </c>
      <c r="D5" s="60">
        <v>4</v>
      </c>
      <c r="E5" s="60">
        <v>5</v>
      </c>
      <c r="F5" s="58">
        <v>6</v>
      </c>
      <c r="G5" s="61">
        <v>7</v>
      </c>
      <c r="H5" s="61">
        <v>8</v>
      </c>
      <c r="I5" s="62">
        <v>9</v>
      </c>
    </row>
    <row r="6" spans="1:9" s="2" customFormat="1" ht="15" customHeight="1" x14ac:dyDescent="0.2">
      <c r="A6" s="63" t="s">
        <v>39</v>
      </c>
      <c r="B6" s="63" t="s">
        <v>40</v>
      </c>
      <c r="C6" s="64">
        <v>0.2</v>
      </c>
      <c r="D6" s="65">
        <v>10.8</v>
      </c>
      <c r="E6" s="66">
        <v>0.72</v>
      </c>
      <c r="F6" s="67">
        <v>551.79999999999995</v>
      </c>
      <c r="G6" s="68">
        <v>67</v>
      </c>
      <c r="H6" s="69">
        <f>D6*60</f>
        <v>648</v>
      </c>
      <c r="I6" s="69">
        <f>H6*G6/1000</f>
        <v>43.415999999999997</v>
      </c>
    </row>
    <row r="7" spans="1:9" s="2" customFormat="1" ht="15" customHeight="1" x14ac:dyDescent="0.2">
      <c r="A7" s="35" t="s">
        <v>30</v>
      </c>
      <c r="B7" s="35" t="s">
        <v>31</v>
      </c>
      <c r="C7" s="36">
        <v>2.14</v>
      </c>
      <c r="D7" s="7">
        <v>13.16</v>
      </c>
      <c r="E7" s="6">
        <f>D7*G7/1000</f>
        <v>0.70274400000000004</v>
      </c>
      <c r="F7" s="5">
        <v>491.66</v>
      </c>
      <c r="G7" s="34">
        <v>53.4</v>
      </c>
      <c r="H7" s="70">
        <f>D7*60</f>
        <v>789.6</v>
      </c>
      <c r="I7" s="70">
        <f>H7*G7/1000</f>
        <v>42.164639999999999</v>
      </c>
    </row>
    <row r="8" spans="1:9" ht="15" customHeight="1" x14ac:dyDescent="0.2">
      <c r="A8" s="16" t="s">
        <v>44</v>
      </c>
      <c r="B8" s="16" t="s">
        <v>45</v>
      </c>
      <c r="C8" s="20">
        <v>1.3</v>
      </c>
      <c r="D8" s="17">
        <v>13.3</v>
      </c>
      <c r="E8" s="18">
        <f>D8*G8/1000</f>
        <v>1.0493700000000001</v>
      </c>
      <c r="F8" s="19">
        <v>517.69999999999993</v>
      </c>
      <c r="G8" s="21">
        <v>78.900000000000006</v>
      </c>
      <c r="H8" s="71">
        <f>D8*60</f>
        <v>798</v>
      </c>
      <c r="I8" s="71">
        <f>H8*G8/1000</f>
        <v>62.962200000000003</v>
      </c>
    </row>
    <row r="9" spans="1:9" ht="15" customHeight="1" x14ac:dyDescent="0.2">
      <c r="A9" s="25" t="s">
        <v>21</v>
      </c>
      <c r="B9" s="22" t="s">
        <v>23</v>
      </c>
      <c r="C9" s="20">
        <v>1.1000000000000001</v>
      </c>
      <c r="D9" s="17">
        <v>13.8</v>
      </c>
      <c r="E9" s="18">
        <f>D9*G9/1000</f>
        <v>0.78660000000000008</v>
      </c>
      <c r="F9" s="19">
        <v>524</v>
      </c>
      <c r="G9" s="18">
        <v>57</v>
      </c>
      <c r="H9" s="71">
        <f>D9*60</f>
        <v>828</v>
      </c>
      <c r="I9" s="71">
        <f>H9*G9/1000</f>
        <v>47.195999999999998</v>
      </c>
    </row>
    <row r="10" spans="1:9" ht="15" customHeight="1" x14ac:dyDescent="0.2">
      <c r="A10" s="16" t="s">
        <v>33</v>
      </c>
      <c r="B10" s="16" t="s">
        <v>34</v>
      </c>
      <c r="C10" s="20">
        <v>1.3</v>
      </c>
      <c r="D10" s="17">
        <v>13.928649999999999</v>
      </c>
      <c r="E10" s="18">
        <f>D10*G10/1000</f>
        <v>0.74848386504999997</v>
      </c>
      <c r="F10" s="19">
        <v>517.70000000000005</v>
      </c>
      <c r="G10" s="21">
        <v>53.737000000000002</v>
      </c>
      <c r="H10" s="71">
        <f>D10*60</f>
        <v>835.71899999999994</v>
      </c>
      <c r="I10" s="71">
        <f>H10*G10/1000</f>
        <v>44.909031902999999</v>
      </c>
    </row>
    <row r="11" spans="1:9" ht="15" customHeight="1" x14ac:dyDescent="0.2">
      <c r="A11" s="16" t="s">
        <v>43</v>
      </c>
      <c r="B11" s="16" t="s">
        <v>61</v>
      </c>
      <c r="C11" s="20">
        <v>0.8</v>
      </c>
      <c r="D11" s="17">
        <v>14</v>
      </c>
      <c r="E11" s="18">
        <f>D11*G11/1000</f>
        <v>0.88760000000000006</v>
      </c>
      <c r="F11" s="19">
        <v>533.20000000000005</v>
      </c>
      <c r="G11" s="21">
        <v>63.4</v>
      </c>
      <c r="H11" s="71">
        <f>D11*60</f>
        <v>840</v>
      </c>
      <c r="I11" s="71">
        <f>H11*G11/1000</f>
        <v>53.256</v>
      </c>
    </row>
    <row r="12" spans="1:9" ht="15" customHeight="1" x14ac:dyDescent="0.2">
      <c r="A12" s="25" t="s">
        <v>21</v>
      </c>
      <c r="B12" s="25" t="s">
        <v>22</v>
      </c>
      <c r="C12" s="20">
        <v>1.1000000000000001</v>
      </c>
      <c r="D12" s="17">
        <v>14.02</v>
      </c>
      <c r="E12" s="18">
        <f>D12*G12/1000</f>
        <v>0.79913999999999996</v>
      </c>
      <c r="F12" s="19">
        <v>524</v>
      </c>
      <c r="G12" s="18">
        <v>57</v>
      </c>
      <c r="H12" s="71">
        <f>D12*60</f>
        <v>841.19999999999993</v>
      </c>
      <c r="I12" s="71">
        <f>H12*G12/1000</f>
        <v>47.948399999999992</v>
      </c>
    </row>
    <row r="13" spans="1:9" ht="15" customHeight="1" x14ac:dyDescent="0.2">
      <c r="A13" s="16" t="s">
        <v>17</v>
      </c>
      <c r="B13" s="16" t="s">
        <v>18</v>
      </c>
      <c r="C13" s="20">
        <v>3.6</v>
      </c>
      <c r="D13" s="17">
        <v>14.07</v>
      </c>
      <c r="E13" s="18">
        <f>D13*G13/1000</f>
        <v>0.79354800000000003</v>
      </c>
      <c r="F13" s="19">
        <v>446.4</v>
      </c>
      <c r="G13" s="21">
        <v>56.4</v>
      </c>
      <c r="H13" s="71">
        <f>D13*60</f>
        <v>844.2</v>
      </c>
      <c r="I13" s="71">
        <f>H13*G13/1000</f>
        <v>47.612880000000004</v>
      </c>
    </row>
    <row r="14" spans="1:9" ht="15" customHeight="1" x14ac:dyDescent="0.2">
      <c r="A14" s="35" t="s">
        <v>32</v>
      </c>
      <c r="B14" s="35" t="s">
        <v>62</v>
      </c>
      <c r="C14" s="36">
        <v>1.1000000000000001</v>
      </c>
      <c r="D14" s="7">
        <v>14.352448999616399</v>
      </c>
      <c r="E14" s="6">
        <f>D14*G14/1000</f>
        <v>0.71805302345080846</v>
      </c>
      <c r="F14" s="5">
        <v>523.9</v>
      </c>
      <c r="G14" s="34">
        <v>50.03</v>
      </c>
      <c r="H14" s="70">
        <f>D14*60</f>
        <v>861.14693997698396</v>
      </c>
      <c r="I14" s="70">
        <f>H14*G14/1000</f>
        <v>43.083181407048507</v>
      </c>
    </row>
    <row r="15" spans="1:9" ht="15" customHeight="1" x14ac:dyDescent="0.2">
      <c r="A15" s="16" t="s">
        <v>48</v>
      </c>
      <c r="B15" s="16" t="s">
        <v>49</v>
      </c>
      <c r="C15" s="20">
        <v>3.9</v>
      </c>
      <c r="D15" s="17">
        <v>14.41</v>
      </c>
      <c r="E15" s="18">
        <f>D15*G15/1000</f>
        <v>0.7947691400000001</v>
      </c>
      <c r="F15" s="26">
        <v>517.70000000000005</v>
      </c>
      <c r="G15" s="21">
        <v>55.154000000000003</v>
      </c>
      <c r="H15" s="71">
        <f>D15*60</f>
        <v>864.6</v>
      </c>
      <c r="I15" s="71">
        <f>H15*G15/1000</f>
        <v>47.686148400000008</v>
      </c>
    </row>
    <row r="16" spans="1:9" ht="15" customHeight="1" x14ac:dyDescent="0.2">
      <c r="A16" s="16" t="s">
        <v>46</v>
      </c>
      <c r="B16" s="16" t="s">
        <v>47</v>
      </c>
      <c r="C16" s="20">
        <v>1.2</v>
      </c>
      <c r="D16" s="17">
        <v>14.52497</v>
      </c>
      <c r="E16" s="24">
        <v>0.91</v>
      </c>
      <c r="F16" s="19">
        <v>520.79999999999995</v>
      </c>
      <c r="G16" s="21">
        <v>62.783999999999999</v>
      </c>
      <c r="H16" s="71">
        <f>D16*60</f>
        <v>871.4982</v>
      </c>
      <c r="I16" s="71">
        <f>H16*G16/1000</f>
        <v>54.716142988800001</v>
      </c>
    </row>
    <row r="17" spans="1:9" ht="15" customHeight="1" x14ac:dyDescent="0.2">
      <c r="A17" s="38" t="s">
        <v>28</v>
      </c>
      <c r="B17" s="38" t="s">
        <v>29</v>
      </c>
      <c r="C17" s="39">
        <v>0.9</v>
      </c>
      <c r="D17" s="40">
        <v>14.573</v>
      </c>
      <c r="E17" s="41">
        <f>D17*G17/1000</f>
        <v>0.63101090000000004</v>
      </c>
      <c r="F17" s="42">
        <v>495.9</v>
      </c>
      <c r="G17" s="43">
        <v>43.3</v>
      </c>
      <c r="H17" s="72">
        <f>D17*60</f>
        <v>874.38</v>
      </c>
      <c r="I17" s="72">
        <f>H17*G17/1000</f>
        <v>37.860653999999997</v>
      </c>
    </row>
    <row r="18" spans="1:9" ht="15" customHeight="1" x14ac:dyDescent="0.2">
      <c r="A18" s="73" t="s">
        <v>66</v>
      </c>
      <c r="B18" s="73" t="s">
        <v>67</v>
      </c>
      <c r="C18" s="74">
        <v>0.4</v>
      </c>
      <c r="D18" s="75">
        <v>14.742000000000001</v>
      </c>
      <c r="E18" s="76">
        <v>1.37</v>
      </c>
      <c r="F18" s="76">
        <v>545.6</v>
      </c>
      <c r="G18" s="73">
        <v>93.2</v>
      </c>
      <c r="H18" s="73">
        <f>D18*60</f>
        <v>884.5200000000001</v>
      </c>
      <c r="I18" s="77">
        <f>H18*G18/1000</f>
        <v>82.437264000000013</v>
      </c>
    </row>
    <row r="19" spans="1:9" ht="15" customHeight="1" x14ac:dyDescent="0.2">
      <c r="A19" s="16" t="s">
        <v>56</v>
      </c>
      <c r="B19" s="16" t="s">
        <v>57</v>
      </c>
      <c r="C19" s="20">
        <v>0.5</v>
      </c>
      <c r="D19" s="17">
        <v>15.093</v>
      </c>
      <c r="E19" s="18">
        <f>D19*G19/1000</f>
        <v>1.1425400999999999</v>
      </c>
      <c r="F19" s="19">
        <v>542.5</v>
      </c>
      <c r="G19" s="21">
        <v>75.7</v>
      </c>
      <c r="H19" s="71">
        <f>D19*60</f>
        <v>905.58</v>
      </c>
      <c r="I19" s="71">
        <f>H19*G19/1000</f>
        <v>68.552406000000005</v>
      </c>
    </row>
    <row r="20" spans="1:9" ht="15" customHeight="1" x14ac:dyDescent="0.2">
      <c r="A20" s="25" t="s">
        <v>21</v>
      </c>
      <c r="B20" s="22" t="s">
        <v>24</v>
      </c>
      <c r="C20" s="26">
        <v>0.4</v>
      </c>
      <c r="D20" s="28">
        <v>15.3</v>
      </c>
      <c r="E20" s="18">
        <f>D20*G20/1000</f>
        <v>0.87209999999999999</v>
      </c>
      <c r="F20" s="19">
        <v>546</v>
      </c>
      <c r="G20" s="18">
        <v>57</v>
      </c>
      <c r="H20" s="71">
        <f>D20*60</f>
        <v>918</v>
      </c>
      <c r="I20" s="71">
        <f>H20*G20/1000</f>
        <v>52.326000000000001</v>
      </c>
    </row>
    <row r="21" spans="1:9" ht="15" customHeight="1" x14ac:dyDescent="0.2">
      <c r="A21" s="35" t="s">
        <v>19</v>
      </c>
      <c r="B21" s="35" t="s">
        <v>20</v>
      </c>
      <c r="C21" s="37">
        <v>1.3</v>
      </c>
      <c r="D21" s="8">
        <v>15.48</v>
      </c>
      <c r="E21" s="9">
        <v>0.74</v>
      </c>
      <c r="F21" s="5">
        <v>517.70000000000005</v>
      </c>
      <c r="G21" s="34">
        <v>47.741999999999997</v>
      </c>
      <c r="H21" s="70">
        <f>D21*60</f>
        <v>928.80000000000007</v>
      </c>
      <c r="I21" s="70">
        <f>H21*G21/1000</f>
        <v>44.342769599999997</v>
      </c>
    </row>
    <row r="22" spans="1:9" ht="15" customHeight="1" x14ac:dyDescent="0.2">
      <c r="A22" s="25" t="s">
        <v>21</v>
      </c>
      <c r="B22" s="22" t="s">
        <v>25</v>
      </c>
      <c r="C22" s="26">
        <v>1</v>
      </c>
      <c r="D22" s="28">
        <v>15.8</v>
      </c>
      <c r="E22" s="18">
        <f>D22*G22/1000</f>
        <v>0.90060000000000007</v>
      </c>
      <c r="F22" s="26">
        <v>527</v>
      </c>
      <c r="G22" s="18">
        <v>57</v>
      </c>
      <c r="H22" s="71">
        <f>D22*60</f>
        <v>948</v>
      </c>
      <c r="I22" s="71">
        <f>H22*G22/1000</f>
        <v>54.036000000000001</v>
      </c>
    </row>
    <row r="23" spans="1:9" ht="15" customHeight="1" x14ac:dyDescent="0.2">
      <c r="A23" s="16" t="s">
        <v>35</v>
      </c>
      <c r="B23" s="16" t="s">
        <v>36</v>
      </c>
      <c r="C23" s="20">
        <v>0.9</v>
      </c>
      <c r="D23" s="17">
        <v>15.9298</v>
      </c>
      <c r="E23" s="18">
        <f>D23*G23/1000</f>
        <v>1.0800085803999999</v>
      </c>
      <c r="F23" s="19">
        <v>530.1</v>
      </c>
      <c r="G23" s="21">
        <v>67.798000000000002</v>
      </c>
      <c r="H23" s="71">
        <f>D23*60</f>
        <v>955.78800000000001</v>
      </c>
      <c r="I23" s="71">
        <f>H23*G23/1000</f>
        <v>64.800514824000004</v>
      </c>
    </row>
    <row r="24" spans="1:9" ht="15" customHeight="1" x14ac:dyDescent="0.2">
      <c r="A24" s="25" t="s">
        <v>41</v>
      </c>
      <c r="B24" s="25" t="s">
        <v>42</v>
      </c>
      <c r="C24" s="26">
        <v>1.1000000000000001</v>
      </c>
      <c r="D24" s="28">
        <v>15.98</v>
      </c>
      <c r="E24" s="29">
        <v>1</v>
      </c>
      <c r="F24" s="26">
        <v>523.9</v>
      </c>
      <c r="G24" s="18">
        <v>62.68</v>
      </c>
      <c r="H24" s="71">
        <f>D24*60</f>
        <v>958.80000000000007</v>
      </c>
      <c r="I24" s="71">
        <f>H24*G24/1000</f>
        <v>60.097584000000005</v>
      </c>
    </row>
    <row r="25" spans="1:9" ht="15" customHeight="1" x14ac:dyDescent="0.2">
      <c r="A25" s="25" t="s">
        <v>21</v>
      </c>
      <c r="B25" s="22" t="s">
        <v>26</v>
      </c>
      <c r="C25" s="30">
        <v>1.1000000000000001</v>
      </c>
      <c r="D25" s="17">
        <v>16.2</v>
      </c>
      <c r="E25" s="18">
        <f>D25*G25/1000</f>
        <v>0.9234</v>
      </c>
      <c r="F25" s="19">
        <v>524</v>
      </c>
      <c r="G25" s="18">
        <v>57</v>
      </c>
      <c r="H25" s="71">
        <f>D25*60</f>
        <v>972</v>
      </c>
      <c r="I25" s="71">
        <f>H25*G25/1000</f>
        <v>55.404000000000003</v>
      </c>
    </row>
    <row r="26" spans="1:9" ht="15" customHeight="1" x14ac:dyDescent="0.2">
      <c r="A26" s="16" t="s">
        <v>15</v>
      </c>
      <c r="B26" s="16" t="s">
        <v>16</v>
      </c>
      <c r="C26" s="20">
        <v>1.1000000000000001</v>
      </c>
      <c r="D26" s="17">
        <v>16.23</v>
      </c>
      <c r="E26" s="18">
        <f>D26*G26/1000</f>
        <v>0.91991640000000008</v>
      </c>
      <c r="F26" s="19">
        <v>523.9</v>
      </c>
      <c r="G26" s="21">
        <v>56.68</v>
      </c>
      <c r="H26" s="71">
        <f>D26*60</f>
        <v>973.80000000000007</v>
      </c>
      <c r="I26" s="71">
        <f>H26*G26/1000</f>
        <v>55.194984000000005</v>
      </c>
    </row>
    <row r="27" spans="1:9" ht="15" customHeight="1" x14ac:dyDescent="0.2">
      <c r="A27" s="25" t="s">
        <v>54</v>
      </c>
      <c r="B27" s="25" t="s">
        <v>55</v>
      </c>
      <c r="C27" s="30">
        <v>0.5</v>
      </c>
      <c r="D27" s="17">
        <v>16.600000000000001</v>
      </c>
      <c r="E27" s="18">
        <v>1.163</v>
      </c>
      <c r="F27" s="19">
        <v>542.5</v>
      </c>
      <c r="G27" s="18">
        <v>70.09</v>
      </c>
      <c r="H27" s="71">
        <f>D27*60</f>
        <v>996.00000000000011</v>
      </c>
      <c r="I27" s="71">
        <f>H27*G27/1000</f>
        <v>69.809640000000016</v>
      </c>
    </row>
    <row r="28" spans="1:9" ht="15" customHeight="1" x14ac:dyDescent="0.2">
      <c r="A28" s="25" t="s">
        <v>50</v>
      </c>
      <c r="B28" s="25" t="s">
        <v>51</v>
      </c>
      <c r="C28" s="26">
        <v>0.7</v>
      </c>
      <c r="D28" s="17">
        <v>17.05</v>
      </c>
      <c r="E28" s="18">
        <v>1.026</v>
      </c>
      <c r="F28" s="26">
        <v>536.29999999999995</v>
      </c>
      <c r="G28" s="18">
        <v>60.01</v>
      </c>
      <c r="H28" s="71">
        <f>D28*60</f>
        <v>1023</v>
      </c>
      <c r="I28" s="71">
        <f>H28*G28/1000</f>
        <v>61.390229999999995</v>
      </c>
    </row>
    <row r="29" spans="1:9" ht="15" customHeight="1" x14ac:dyDescent="0.2">
      <c r="A29" s="31" t="s">
        <v>13</v>
      </c>
      <c r="B29" s="31" t="s">
        <v>14</v>
      </c>
      <c r="C29" s="27">
        <v>0.51935483870967747</v>
      </c>
      <c r="D29" s="32">
        <v>17.058</v>
      </c>
      <c r="E29" s="33">
        <v>0.86</v>
      </c>
      <c r="F29" s="23">
        <v>472.5</v>
      </c>
      <c r="G29" s="21">
        <v>50.1</v>
      </c>
      <c r="H29" s="71">
        <f>D29*60</f>
        <v>1023.48</v>
      </c>
      <c r="I29" s="71">
        <f>H29*G29/1000</f>
        <v>51.276348000000006</v>
      </c>
    </row>
    <row r="30" spans="1:9" ht="15" customHeight="1" x14ac:dyDescent="0.2">
      <c r="A30" s="25" t="s">
        <v>21</v>
      </c>
      <c r="B30" s="22" t="s">
        <v>27</v>
      </c>
      <c r="C30" s="26">
        <v>0.2</v>
      </c>
      <c r="D30" s="28">
        <v>17.2</v>
      </c>
      <c r="E30" s="18">
        <f>D30*G30/1000</f>
        <v>0.98039999999999994</v>
      </c>
      <c r="F30" s="26">
        <v>552</v>
      </c>
      <c r="G30" s="18">
        <v>57</v>
      </c>
      <c r="H30" s="71">
        <f>D30*60</f>
        <v>1032</v>
      </c>
      <c r="I30" s="71">
        <f>H30*G30/1000</f>
        <v>58.823999999999998</v>
      </c>
    </row>
    <row r="31" spans="1:9" ht="15" customHeight="1" x14ac:dyDescent="0.2">
      <c r="A31" s="25" t="s">
        <v>37</v>
      </c>
      <c r="B31" s="25" t="s">
        <v>38</v>
      </c>
      <c r="C31" s="30">
        <v>1.6</v>
      </c>
      <c r="D31" s="17">
        <v>17.53</v>
      </c>
      <c r="E31" s="18">
        <f>D31*G31/1000</f>
        <v>0.92481268000000016</v>
      </c>
      <c r="F31" s="19">
        <v>508.4</v>
      </c>
      <c r="G31" s="18">
        <v>52.756</v>
      </c>
      <c r="H31" s="71">
        <f>D31*60</f>
        <v>1051.8000000000002</v>
      </c>
      <c r="I31" s="71">
        <f>H31*G31/1000</f>
        <v>55.488760800000009</v>
      </c>
    </row>
    <row r="32" spans="1:9" ht="15" customHeight="1" x14ac:dyDescent="0.2">
      <c r="A32" s="16" t="s">
        <v>52</v>
      </c>
      <c r="B32" s="16" t="s">
        <v>53</v>
      </c>
      <c r="C32" s="20">
        <v>1.8</v>
      </c>
      <c r="D32" s="17">
        <v>17.8</v>
      </c>
      <c r="E32" s="18">
        <v>1.1399999999999999</v>
      </c>
      <c r="F32" s="19">
        <v>502</v>
      </c>
      <c r="G32" s="21">
        <v>63.765000000000001</v>
      </c>
      <c r="H32" s="71">
        <f>D32*60</f>
        <v>1068</v>
      </c>
      <c r="I32" s="71">
        <f>H32*G32/1000</f>
        <v>68.101020000000005</v>
      </c>
    </row>
    <row r="33" spans="1:9" ht="15" customHeight="1" x14ac:dyDescent="0.2">
      <c r="A33" s="16" t="s">
        <v>58</v>
      </c>
      <c r="B33" s="16" t="s">
        <v>59</v>
      </c>
      <c r="C33" s="20">
        <v>1</v>
      </c>
      <c r="D33" s="17">
        <v>17.957999999999998</v>
      </c>
      <c r="E33" s="18">
        <v>0.94</v>
      </c>
      <c r="F33" s="26">
        <v>527</v>
      </c>
      <c r="G33" s="21">
        <v>52.21</v>
      </c>
      <c r="H33" s="71">
        <f>D33*60</f>
        <v>1077.48</v>
      </c>
      <c r="I33" s="71">
        <f>H33*G33/1000</f>
        <v>56.255230800000007</v>
      </c>
    </row>
  </sheetData>
  <autoFilter ref="A5:I8" xr:uid="{00000000-0009-0000-0000-000000000000}"/>
  <sortState ref="A6:L33">
    <sortCondition ref="D6:D33"/>
  </sortState>
  <mergeCells count="10">
    <mergeCell ref="A1:I1"/>
    <mergeCell ref="A2:A4"/>
    <mergeCell ref="B2:B4"/>
    <mergeCell ref="C2:C3"/>
    <mergeCell ref="D2:D3"/>
    <mergeCell ref="E2:E3"/>
    <mergeCell ref="F2:F3"/>
    <mergeCell ref="H2:H3"/>
    <mergeCell ref="I2:I3"/>
    <mergeCell ref="G2:G3"/>
  </mergeCells>
  <pageMargins left="0.21" right="0.16" top="0.24" bottom="0.22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2017_gruodis</vt:lpstr>
      <vt:lpstr>'2017_gruodis'!Print_Titles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VMaciulevicius</dc:creator>
  <cp:lastModifiedBy>Ramune</cp:lastModifiedBy>
  <dcterms:created xsi:type="dcterms:W3CDTF">2018-01-11T07:29:18Z</dcterms:created>
  <dcterms:modified xsi:type="dcterms:W3CDTF">2018-01-24T10:19:46Z</dcterms:modified>
</cp:coreProperties>
</file>